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 iterate="1"/>
</workbook>
</file>

<file path=xl/calcChain.xml><?xml version="1.0" encoding="utf-8"?>
<calcChain xmlns="http://schemas.openxmlformats.org/spreadsheetml/2006/main"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<sst xmlns="http://schemas.openxmlformats.org/spreadsheetml/2006/main" count="911" uniqueCount="284">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</sst>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97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0" fontId="40" fillId="32" borderId="25" xfId="0" applyFont="1" applyFill="1" applyBorder="1" applyAlignment="1">
      <alignment horizontal="center" vertical="top" wrapText="1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4"/>
  <sheetViews>
    <sheetView tabSelected="1" view="pageBreakPreview" zoomScale="50" zoomScaleNormal="100" zoomScaleSheetLayoutView="50" workbookViewId="0">
      <pane xSplit="7" ySplit="7" topLeftCell="H53" activePane="bottomRight" state="frozen"/>
      <selection pane="topRight" activeCell="H1" sqref="H1"/>
      <selection pane="bottomLeft" activeCell="A8" sqref="A8"/>
      <selection pane="bottomRight" activeCell="H54" sqref="H54:I54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4.57031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76" t="s">
        <v>3</v>
      </c>
      <c r="B4" s="176" t="s">
        <v>4</v>
      </c>
      <c r="C4" s="179" t="s">
        <v>42</v>
      </c>
      <c r="D4" s="180"/>
      <c r="E4" s="176" t="s">
        <v>7</v>
      </c>
      <c r="F4" s="176" t="s">
        <v>5</v>
      </c>
      <c r="G4" s="176" t="s">
        <v>0</v>
      </c>
      <c r="H4" s="176" t="s">
        <v>55</v>
      </c>
      <c r="I4" s="176" t="s">
        <v>56</v>
      </c>
      <c r="J4" s="176" t="s">
        <v>57</v>
      </c>
      <c r="K4" s="176" t="s">
        <v>35</v>
      </c>
      <c r="L4" s="176" t="s">
        <v>36</v>
      </c>
      <c r="M4" s="176" t="s">
        <v>1</v>
      </c>
      <c r="N4" s="176" t="s">
        <v>10</v>
      </c>
      <c r="O4" s="181" t="s">
        <v>43</v>
      </c>
      <c r="P4" s="184" t="s">
        <v>44</v>
      </c>
      <c r="Q4" s="170" t="s">
        <v>58</v>
      </c>
      <c r="R4" s="171"/>
      <c r="S4" s="171"/>
      <c r="T4" s="172"/>
      <c r="U4" s="176" t="s">
        <v>11</v>
      </c>
      <c r="V4" s="176" t="s">
        <v>2</v>
      </c>
      <c r="W4" s="176" t="s">
        <v>48</v>
      </c>
      <c r="X4" s="167" t="s">
        <v>59</v>
      </c>
      <c r="Y4" s="167" t="s">
        <v>60</v>
      </c>
      <c r="Z4" s="179" t="s">
        <v>61</v>
      </c>
      <c r="AA4" s="187"/>
      <c r="AB4" s="187"/>
      <c r="AC4" s="180"/>
      <c r="AD4" s="179" t="s">
        <v>45</v>
      </c>
      <c r="AE4" s="187"/>
      <c r="AF4" s="187"/>
      <c r="AG4" s="187"/>
      <c r="AH4" s="187"/>
      <c r="AI4" s="187"/>
      <c r="AJ4" s="187"/>
      <c r="AK4" s="187"/>
      <c r="AL4" s="187"/>
      <c r="AM4" s="180"/>
      <c r="AN4" s="176" t="s">
        <v>46</v>
      </c>
      <c r="AO4" s="176" t="s">
        <v>12</v>
      </c>
      <c r="AP4" s="191" t="s">
        <v>62</v>
      </c>
      <c r="AQ4" s="192"/>
      <c r="AR4" s="192"/>
      <c r="AS4" s="192"/>
      <c r="AT4" s="192"/>
      <c r="AU4" s="192"/>
      <c r="AV4" s="192"/>
      <c r="AW4" s="193"/>
      <c r="AX4" s="176" t="s">
        <v>74</v>
      </c>
      <c r="AY4" s="176" t="s">
        <v>75</v>
      </c>
      <c r="AZ4" s="168" t="s">
        <v>6</v>
      </c>
    </row>
    <row r="5" spans="1:52" ht="51" customHeight="1" x14ac:dyDescent="0.35">
      <c r="A5" s="177"/>
      <c r="B5" s="177"/>
      <c r="C5" s="176" t="s">
        <v>8</v>
      </c>
      <c r="D5" s="176" t="s">
        <v>47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82"/>
      <c r="P5" s="185"/>
      <c r="Q5" s="173"/>
      <c r="R5" s="174"/>
      <c r="S5" s="174"/>
      <c r="T5" s="175"/>
      <c r="U5" s="177"/>
      <c r="V5" s="177"/>
      <c r="W5" s="177"/>
      <c r="X5" s="167"/>
      <c r="Y5" s="167"/>
      <c r="Z5" s="176" t="s">
        <v>63</v>
      </c>
      <c r="AA5" s="176" t="s">
        <v>49</v>
      </c>
      <c r="AB5" s="176" t="s">
        <v>50</v>
      </c>
      <c r="AC5" s="176" t="s">
        <v>51</v>
      </c>
      <c r="AD5" s="176" t="s">
        <v>34</v>
      </c>
      <c r="AE5" s="176" t="s">
        <v>37</v>
      </c>
      <c r="AF5" s="179" t="s">
        <v>52</v>
      </c>
      <c r="AG5" s="180"/>
      <c r="AH5" s="176" t="s">
        <v>38</v>
      </c>
      <c r="AI5" s="179" t="s">
        <v>53</v>
      </c>
      <c r="AJ5" s="180"/>
      <c r="AK5" s="184" t="s">
        <v>41</v>
      </c>
      <c r="AL5" s="176" t="s">
        <v>64</v>
      </c>
      <c r="AM5" s="194" t="s">
        <v>65</v>
      </c>
      <c r="AN5" s="177"/>
      <c r="AO5" s="177"/>
      <c r="AP5" s="168" t="s">
        <v>66</v>
      </c>
      <c r="AQ5" s="168" t="s">
        <v>67</v>
      </c>
      <c r="AR5" s="168" t="s">
        <v>68</v>
      </c>
      <c r="AS5" s="168" t="s">
        <v>69</v>
      </c>
      <c r="AT5" s="168" t="s">
        <v>70</v>
      </c>
      <c r="AU5" s="188" t="s">
        <v>71</v>
      </c>
      <c r="AV5" s="188" t="s">
        <v>72</v>
      </c>
      <c r="AW5" s="168" t="s">
        <v>73</v>
      </c>
      <c r="AX5" s="177"/>
      <c r="AY5" s="177"/>
      <c r="AZ5" s="190"/>
    </row>
    <row r="6" spans="1:52" ht="51" customHeight="1" x14ac:dyDescent="0.35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83"/>
      <c r="P6" s="186"/>
      <c r="Q6" s="15">
        <v>2025</v>
      </c>
      <c r="R6" s="15">
        <v>2026</v>
      </c>
      <c r="S6" s="15">
        <v>2027</v>
      </c>
      <c r="T6" s="15">
        <v>2028</v>
      </c>
      <c r="U6" s="178"/>
      <c r="V6" s="178"/>
      <c r="W6" s="178"/>
      <c r="X6" s="167"/>
      <c r="Y6" s="167"/>
      <c r="Z6" s="178"/>
      <c r="AA6" s="178"/>
      <c r="AB6" s="178"/>
      <c r="AC6" s="178"/>
      <c r="AD6" s="178"/>
      <c r="AE6" s="178"/>
      <c r="AF6" s="16" t="s">
        <v>54</v>
      </c>
      <c r="AG6" s="16" t="s">
        <v>40</v>
      </c>
      <c r="AH6" s="178"/>
      <c r="AI6" s="16" t="s">
        <v>39</v>
      </c>
      <c r="AJ6" s="16" t="s">
        <v>40</v>
      </c>
      <c r="AK6" s="186"/>
      <c r="AL6" s="178"/>
      <c r="AM6" s="195"/>
      <c r="AN6" s="178"/>
      <c r="AO6" s="178"/>
      <c r="AP6" s="169"/>
      <c r="AQ6" s="169"/>
      <c r="AR6" s="169"/>
      <c r="AS6" s="169"/>
      <c r="AT6" s="169"/>
      <c r="AU6" s="189"/>
      <c r="AV6" s="189"/>
      <c r="AW6" s="169"/>
      <c r="AX6" s="178"/>
      <c r="AY6" s="178"/>
      <c r="AZ6" s="169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45868</v>
      </c>
      <c r="Y20" s="24">
        <v>45899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45930</v>
      </c>
      <c r="AL20" s="24">
        <v>45930</v>
      </c>
      <c r="AM20" s="24">
        <v>45960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255.7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45868</v>
      </c>
      <c r="Y26" s="24">
        <v>45899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45899</v>
      </c>
      <c r="AL26" s="24">
        <v>45899</v>
      </c>
      <c r="AM26" s="24">
        <v>45930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266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275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276</v>
      </c>
      <c r="E53" s="134" t="s">
        <v>174</v>
      </c>
      <c r="F53" s="134">
        <v>1</v>
      </c>
      <c r="G53" s="161" t="s">
        <v>279</v>
      </c>
      <c r="H53" s="129" t="s">
        <v>277</v>
      </c>
      <c r="I53" s="129" t="s">
        <v>278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279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280</v>
      </c>
    </row>
    <row r="54" spans="1:52" s="27" customFormat="1" ht="232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96" t="s">
        <v>283</v>
      </c>
      <c r="I54" s="196" t="s">
        <v>282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749.69422999999995</v>
      </c>
      <c r="P54" s="44">
        <f>O54*1.2</f>
        <v>899.63307599999996</v>
      </c>
      <c r="Q54" s="44">
        <f>P54</f>
        <v>899.63307599999996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45869</v>
      </c>
      <c r="Y54" s="36">
        <v>45900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281</v>
      </c>
      <c r="AH54" s="30">
        <v>3641</v>
      </c>
      <c r="AI54" s="30">
        <v>27000000000</v>
      </c>
      <c r="AJ54" s="30" t="s">
        <v>84</v>
      </c>
      <c r="AK54" s="36">
        <v>45900</v>
      </c>
      <c r="AL54" s="36">
        <v>45900</v>
      </c>
      <c r="AM54" s="36">
        <v>45930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280</v>
      </c>
    </row>
  </sheetData>
  <autoFilter ref="A7:BB54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3" priority="37">
      <formula>J11=IFERROR(VLOOKUP(I11,#REF!,1,FALSE),"2_Только субъекты МСП")</formula>
    </cfRule>
    <cfRule type="expression" dxfId="22" priority="38">
      <formula>J11&lt;&gt;IF(I11=VLOOKUP(I11,#REF!,1,FALSE),"2_Только субъекты МСП")</formula>
    </cfRule>
  </conditionalFormatting>
  <conditionalFormatting sqref="J12">
    <cfRule type="expression" dxfId="21" priority="35">
      <formula>J12=IFERROR(VLOOKUP(I12,#REF!,1,FALSE),"2_Только субъекты МСП")</formula>
    </cfRule>
    <cfRule type="expression" dxfId="20" priority="36">
      <formula>J12&lt;&gt;IF(I12=VLOOKUP(I12,#REF!,1,FALSE),"2_Только субъекты МСП")</formula>
    </cfRule>
  </conditionalFormatting>
  <conditionalFormatting sqref="J13 J24:J26">
    <cfRule type="expression" dxfId="19" priority="33">
      <formula>J13=IFERROR(VLOOKUP(I13,#REF!,1,FALSE),"2_Только субъекты МСП")</formula>
    </cfRule>
    <cfRule type="expression" dxfId="18" priority="34">
      <formula>J13&lt;&gt;IF(I13=VLOOKUP(I13,#REF!,1,FALSE),"2_Только субъекты МСП")</formula>
    </cfRule>
  </conditionalFormatting>
  <conditionalFormatting sqref="J14">
    <cfRule type="expression" dxfId="17" priority="31">
      <formula>J14=IFERROR(VLOOKUP(I14,#REF!,1,FALSE),"2_Только субъекты МСП")</formula>
    </cfRule>
    <cfRule type="expression" dxfId="16" priority="32">
      <formula>J14&lt;&gt;IF(I14=VLOOKUP(I14,#REF!,1,FALSE),"2_Только субъекты МСП")</formula>
    </cfRule>
  </conditionalFormatting>
  <conditionalFormatting sqref="J31">
    <cfRule type="expression" dxfId="15" priority="29">
      <formula>J31=IFERROR(VLOOKUP(I31,#REF!,1,FALSE),"2_Только субъекты МСП")</formula>
    </cfRule>
    <cfRule type="expression" dxfId="14" priority="30">
      <formula>J31&lt;&gt;IF(I31=VLOOKUP(I31,#REF!,1,FALSE),"2_Только субъекты МСП")</formula>
    </cfRule>
  </conditionalFormatting>
  <conditionalFormatting sqref="J32">
    <cfRule type="expression" dxfId="13" priority="27">
      <formula>J32=IFERROR(VLOOKUP(I32,#REF!,1,FALSE),"2_Только субъекты МСП")</formula>
    </cfRule>
    <cfRule type="expression" dxfId="12" priority="28">
      <formula>J32&lt;&gt;IF(I32=VLOOKUP(I32,#REF!,1,FALSE),"2_Только субъекты МСП")</formula>
    </cfRule>
  </conditionalFormatting>
  <conditionalFormatting sqref="J33">
    <cfRule type="expression" dxfId="11" priority="25">
      <formula>J33=IFERROR(VLOOKUP(I33,#REF!,1,FALSE),"2_Только субъекты МСП")</formula>
    </cfRule>
    <cfRule type="expression" dxfId="10" priority="26">
      <formula>J33&lt;&gt;IF(I33=VLOOKUP(I33,#REF!,1,FALSE),"2_Только субъекты МСП")</formula>
    </cfRule>
  </conditionalFormatting>
  <conditionalFormatting sqref="J40">
    <cfRule type="expression" dxfId="9" priority="23">
      <formula>J40=IFERROR(VLOOKUP(I40,#REF!,1,FALSE),"2_Только субъекты МСП")</formula>
    </cfRule>
    <cfRule type="expression" dxfId="8" priority="24">
      <formula>J40&lt;&gt;IF(I40=VLOOKUP(I40,#REF!,1,FALSE),"2_Только субъекты МСП")</formula>
    </cfRule>
  </conditionalFormatting>
  <conditionalFormatting sqref="J42">
    <cfRule type="expression" dxfId="7" priority="19">
      <formula>J42=IFERROR(VLOOKUP(I42,#REF!,1,FALSE),"2_Только субъекты МСП")</formula>
    </cfRule>
    <cfRule type="expression" dxfId="6" priority="20">
      <formula>J42&lt;&gt;IF(I42=VLOOKUP(I42,#REF!,1,FALSE),"2_Только субъекты МСП")</formula>
    </cfRule>
  </conditionalFormatting>
  <conditionalFormatting sqref="J27">
    <cfRule type="expression" dxfId="5" priority="7">
      <formula>J27=IFERROR(VLOOKUP(I27,#REF!,1,FALSE),"2_Только субъекты МСП")</formula>
    </cfRule>
    <cfRule type="expression" dxfId="4" priority="8">
      <formula>J27&lt;&gt;IF(I27=VLOOKUP(I27,#REF!,1,FALSE),"2_Только субъекты МСП")</formula>
    </cfRule>
  </conditionalFormatting>
  <conditionalFormatting sqref="J41">
    <cfRule type="expression" dxfId="3" priority="3">
      <formula>J41=IFERROR(VLOOKUP(I41,#REF!,1,FALSE),"2_Только субъекты МСП")</formula>
    </cfRule>
    <cfRule type="expression" dxfId="2" priority="4">
      <formula>J41&lt;&gt;IF(I41=VLOOKUP(I41,#REF!,1,FALSE),"2_Только субъекты МСП")</formula>
    </cfRule>
  </conditionalFormatting>
  <conditionalFormatting sqref="J54">
    <cfRule type="expression" dxfId="1" priority="1">
      <formula>J54=IFERROR(VLOOKUP(I54,#REF!,1,FALSE),"2_Только субъекты МСП")</formula>
    </cfRule>
    <cfRule type="expression" dxfId="0" priority="2">
      <formula>J54&lt;&gt;IF(I54=VLOOKUP(I54,#REF!,1,FALSE),"2_Только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F854B8-D713-41D6-A51B-542BB3E0FC6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2025-07-16T11:52:29Z</dcterms:modified>
</cp:coreProperties>
</file>